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roll" sheetId="1" state="visible" r:id="rId1"/>
    <sheet xmlns:r="http://schemas.openxmlformats.org/officeDocument/2006/relationships" name="How to use this 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141414"/>
    </font>
    <font>
      <b val="1"/>
    </font>
    <font>
      <b val="1"/>
      <sz val="13"/>
    </font>
    <font>
      <color rgb="003D6A00"/>
      <u val="single"/>
    </font>
  </fonts>
  <fills count="4">
    <fill>
      <patternFill/>
    </fill>
    <fill>
      <patternFill patternType="gray125"/>
    </fill>
    <fill>
      <patternFill patternType="solid">
        <fgColor rgb="00EDEDE8"/>
      </patternFill>
    </fill>
    <fill>
      <patternFill patternType="solid">
        <fgColor rgb="00F6F7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  <xf numFmtId="165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rkhub.ai/en/templates/restaurant-payrol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3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30" customWidth="1" min="11" max="11"/>
  </cols>
  <sheetData>
    <row r="1" ht="22" customHeight="1">
      <c r="A1" s="1" t="inlineStr">
        <is>
          <t>Employee</t>
        </is>
      </c>
      <c r="B1" s="1" t="inlineStr">
        <is>
          <t>Hourly rate</t>
        </is>
      </c>
      <c r="C1" s="1" t="inlineStr">
        <is>
          <t>Week 1 hours</t>
        </is>
      </c>
      <c r="D1" s="1" t="inlineStr">
        <is>
          <t>Week 2 hours</t>
        </is>
      </c>
      <c r="E1" s="1" t="inlineStr">
        <is>
          <t>Regular hours</t>
        </is>
      </c>
      <c r="F1" s="1" t="inlineStr">
        <is>
          <t>Overtime hours</t>
        </is>
      </c>
      <c r="G1" s="1" t="inlineStr">
        <is>
          <t>Regular pay</t>
        </is>
      </c>
      <c r="H1" s="1" t="inlineStr">
        <is>
          <t>Overtime pay</t>
        </is>
      </c>
      <c r="I1" s="1" t="inlineStr">
        <is>
          <t>Cash tips</t>
        </is>
      </c>
      <c r="J1" s="1" t="inlineStr">
        <is>
          <t>Gross pay</t>
        </is>
      </c>
      <c r="K1" s="1" t="inlineStr">
        <is>
          <t>Notes</t>
        </is>
      </c>
    </row>
    <row r="2">
      <c r="A2" t="inlineStr">
        <is>
          <t>Jamie</t>
        </is>
      </c>
      <c r="B2" s="2" t="n">
        <v>18</v>
      </c>
      <c r="C2" s="3" t="n">
        <v>40</v>
      </c>
      <c r="D2" s="3" t="n">
        <v>40</v>
      </c>
      <c r="E2" s="4">
        <f>MIN(C2,40)+MIN(D2,40)</f>
        <v/>
      </c>
      <c r="F2" s="4">
        <f>MAX(C2-40,0)+MAX(D2-40,0)</f>
        <v/>
      </c>
      <c r="G2" s="5">
        <f>E2*B2</f>
        <v/>
      </c>
      <c r="H2" s="5">
        <f>F2*B2*1.5</f>
        <v/>
      </c>
      <c r="I2" s="2" t="n">
        <v>0</v>
      </c>
      <c r="J2" s="5">
        <f>G2+H2+I2</f>
        <v/>
      </c>
      <c r="K2" t="inlineStr">
        <is>
          <t>Line cook</t>
        </is>
      </c>
    </row>
    <row r="3">
      <c r="A3" t="inlineStr">
        <is>
          <t>Alex</t>
        </is>
      </c>
      <c r="B3" s="2" t="n">
        <v>17</v>
      </c>
      <c r="C3" s="3" t="n">
        <v>35</v>
      </c>
      <c r="D3" s="3" t="n">
        <v>35</v>
      </c>
      <c r="E3" s="4">
        <f>MIN(C3,40)+MIN(D3,40)</f>
        <v/>
      </c>
      <c r="F3" s="4">
        <f>MAX(C3-40,0)+MAX(D3-40,0)</f>
        <v/>
      </c>
      <c r="G3" s="5">
        <f>E3*B3</f>
        <v/>
      </c>
      <c r="H3" s="5">
        <f>F3*B3*1.5</f>
        <v/>
      </c>
      <c r="I3" s="2" t="n">
        <v>120</v>
      </c>
      <c r="J3" s="5">
        <f>G3+H3+I3</f>
        <v/>
      </c>
      <c r="K3" t="inlineStr">
        <is>
          <t>Server</t>
        </is>
      </c>
    </row>
    <row r="4">
      <c r="A4" t="inlineStr">
        <is>
          <t>Maria</t>
        </is>
      </c>
      <c r="B4" s="2" t="n">
        <v>19</v>
      </c>
      <c r="C4" s="3" t="n">
        <v>47.5</v>
      </c>
      <c r="D4" s="3" t="n">
        <v>24</v>
      </c>
      <c r="E4" s="4">
        <f>MIN(C4,40)+MIN(D4,40)</f>
        <v/>
      </c>
      <c r="F4" s="4">
        <f>MAX(C4-40,0)+MAX(D4-40,0)</f>
        <v/>
      </c>
      <c r="G4" s="5">
        <f>E4*B4</f>
        <v/>
      </c>
      <c r="H4" s="5">
        <f>F4*B4*1.5</f>
        <v/>
      </c>
      <c r="I4" s="2" t="n">
        <v>85</v>
      </c>
      <c r="J4" s="5">
        <f>G4+H4+I4</f>
        <v/>
      </c>
      <c r="K4" t="inlineStr">
        <is>
          <t>Covered two closing shifts in week 1</t>
        </is>
      </c>
    </row>
    <row r="5">
      <c r="E5" s="4">
        <f>IF(A5="","",MIN(C5,40)+MIN(D5,40))</f>
        <v/>
      </c>
      <c r="F5" s="4">
        <f>IF(A5="","",MAX(C5-40,0)+MAX(D5-40,0))</f>
        <v/>
      </c>
      <c r="G5" s="5">
        <f>IF(A5="","",E5*B5)</f>
        <v/>
      </c>
      <c r="H5" s="5">
        <f>IF(A5="","",F5*B5*1.5)</f>
        <v/>
      </c>
      <c r="J5" s="5">
        <f>IF(A5="","",G5+H5+I5)</f>
        <v/>
      </c>
    </row>
    <row r="6">
      <c r="E6" s="4">
        <f>IF(A6="","",MIN(C6,40)+MIN(D6,40))</f>
        <v/>
      </c>
      <c r="F6" s="4">
        <f>IF(A6="","",MAX(C6-40,0)+MAX(D6-40,0))</f>
        <v/>
      </c>
      <c r="G6" s="5">
        <f>IF(A6="","",E6*B6)</f>
        <v/>
      </c>
      <c r="H6" s="5">
        <f>IF(A6="","",F6*B6*1.5)</f>
        <v/>
      </c>
      <c r="J6" s="5">
        <f>IF(A6="","",G6+H6+I6)</f>
        <v/>
      </c>
    </row>
    <row r="7">
      <c r="E7" s="4">
        <f>IF(A7="","",MIN(C7,40)+MIN(D7,40))</f>
        <v/>
      </c>
      <c r="F7" s="4">
        <f>IF(A7="","",MAX(C7-40,0)+MAX(D7-40,0))</f>
        <v/>
      </c>
      <c r="G7" s="5">
        <f>IF(A7="","",E7*B7)</f>
        <v/>
      </c>
      <c r="H7" s="5">
        <f>IF(A7="","",F7*B7*1.5)</f>
        <v/>
      </c>
      <c r="J7" s="5">
        <f>IF(A7="","",G7+H7+I7)</f>
        <v/>
      </c>
    </row>
    <row r="8">
      <c r="E8" s="4">
        <f>IF(A8="","",MIN(C8,40)+MIN(D8,40))</f>
        <v/>
      </c>
      <c r="F8" s="4">
        <f>IF(A8="","",MAX(C8-40,0)+MAX(D8-40,0))</f>
        <v/>
      </c>
      <c r="G8" s="5">
        <f>IF(A8="","",E8*B8)</f>
        <v/>
      </c>
      <c r="H8" s="5">
        <f>IF(A8="","",F8*B8*1.5)</f>
        <v/>
      </c>
      <c r="J8" s="5">
        <f>IF(A8="","",G8+H8+I8)</f>
        <v/>
      </c>
    </row>
    <row r="9">
      <c r="E9" s="4">
        <f>IF(A9="","",MIN(C9,40)+MIN(D9,40))</f>
        <v/>
      </c>
      <c r="F9" s="4">
        <f>IF(A9="","",MAX(C9-40,0)+MAX(D9-40,0))</f>
        <v/>
      </c>
      <c r="G9" s="5">
        <f>IF(A9="","",E9*B9)</f>
        <v/>
      </c>
      <c r="H9" s="5">
        <f>IF(A9="","",F9*B9*1.5)</f>
        <v/>
      </c>
      <c r="J9" s="5">
        <f>IF(A9="","",G9+H9+I9)</f>
        <v/>
      </c>
    </row>
    <row r="10">
      <c r="E10" s="4">
        <f>IF(A10="","",MIN(C10,40)+MIN(D10,40))</f>
        <v/>
      </c>
      <c r="F10" s="4">
        <f>IF(A10="","",MAX(C10-40,0)+MAX(D10-40,0))</f>
        <v/>
      </c>
      <c r="G10" s="5">
        <f>IF(A10="","",E10*B10)</f>
        <v/>
      </c>
      <c r="H10" s="5">
        <f>IF(A10="","",F10*B10*1.5)</f>
        <v/>
      </c>
      <c r="J10" s="5">
        <f>IF(A10="","",G10+H10+I10)</f>
        <v/>
      </c>
    </row>
    <row r="11">
      <c r="E11" s="4">
        <f>IF(A11="","",MIN(C11,40)+MIN(D11,40))</f>
        <v/>
      </c>
      <c r="F11" s="4">
        <f>IF(A11="","",MAX(C11-40,0)+MAX(D11-40,0))</f>
        <v/>
      </c>
      <c r="G11" s="5">
        <f>IF(A11="","",E11*B11)</f>
        <v/>
      </c>
      <c r="H11" s="5">
        <f>IF(A11="","",F11*B11*1.5)</f>
        <v/>
      </c>
      <c r="J11" s="5">
        <f>IF(A11="","",G11+H11+I11)</f>
        <v/>
      </c>
    </row>
    <row r="12">
      <c r="E12" s="4">
        <f>IF(A12="","",MIN(C12,40)+MIN(D12,40))</f>
        <v/>
      </c>
      <c r="F12" s="4">
        <f>IF(A12="","",MAX(C12-40,0)+MAX(D12-40,0))</f>
        <v/>
      </c>
      <c r="G12" s="5">
        <f>IF(A12="","",E12*B12)</f>
        <v/>
      </c>
      <c r="H12" s="5">
        <f>IF(A12="","",F12*B12*1.5)</f>
        <v/>
      </c>
      <c r="J12" s="5">
        <f>IF(A12="","",G12+H12+I12)</f>
        <v/>
      </c>
    </row>
    <row r="13">
      <c r="E13" s="4">
        <f>IF(A13="","",MIN(C13,40)+MIN(D13,40))</f>
        <v/>
      </c>
      <c r="F13" s="4">
        <f>IF(A13="","",MAX(C13-40,0)+MAX(D13-40,0))</f>
        <v/>
      </c>
      <c r="G13" s="5">
        <f>IF(A13="","",E13*B13)</f>
        <v/>
      </c>
      <c r="H13" s="5">
        <f>IF(A13="","",F13*B13*1.5)</f>
        <v/>
      </c>
      <c r="J13" s="5">
        <f>IF(A13="","",G13+H13+I13)</f>
        <v/>
      </c>
    </row>
    <row r="14">
      <c r="E14" s="4">
        <f>IF(A14="","",MIN(C14,40)+MIN(D14,40))</f>
        <v/>
      </c>
      <c r="F14" s="4">
        <f>IF(A14="","",MAX(C14-40,0)+MAX(D14-40,0))</f>
        <v/>
      </c>
      <c r="G14" s="5">
        <f>IF(A14="","",E14*B14)</f>
        <v/>
      </c>
      <c r="H14" s="5">
        <f>IF(A14="","",F14*B14*1.5)</f>
        <v/>
      </c>
      <c r="J14" s="5">
        <f>IF(A14="","",G14+H14+I14)</f>
        <v/>
      </c>
    </row>
    <row r="15">
      <c r="E15" s="4">
        <f>IF(A15="","",MIN(C15,40)+MIN(D15,40))</f>
        <v/>
      </c>
      <c r="F15" s="4">
        <f>IF(A15="","",MAX(C15-40,0)+MAX(D15-40,0))</f>
        <v/>
      </c>
      <c r="G15" s="5">
        <f>IF(A15="","",E15*B15)</f>
        <v/>
      </c>
      <c r="H15" s="5">
        <f>IF(A15="","",F15*B15*1.5)</f>
        <v/>
      </c>
      <c r="J15" s="5">
        <f>IF(A15="","",G15+H15+I15)</f>
        <v/>
      </c>
    </row>
    <row r="16">
      <c r="E16" s="4">
        <f>IF(A16="","",MIN(C16,40)+MIN(D16,40))</f>
        <v/>
      </c>
      <c r="F16" s="4">
        <f>IF(A16="","",MAX(C16-40,0)+MAX(D16-40,0))</f>
        <v/>
      </c>
      <c r="G16" s="5">
        <f>IF(A16="","",E16*B16)</f>
        <v/>
      </c>
      <c r="H16" s="5">
        <f>IF(A16="","",F16*B16*1.5)</f>
        <v/>
      </c>
      <c r="J16" s="5">
        <f>IF(A16="","",G16+H16+I16)</f>
        <v/>
      </c>
    </row>
    <row r="17">
      <c r="E17" s="4">
        <f>IF(A17="","",MIN(C17,40)+MIN(D17,40))</f>
        <v/>
      </c>
      <c r="F17" s="4">
        <f>IF(A17="","",MAX(C17-40,0)+MAX(D17-40,0))</f>
        <v/>
      </c>
      <c r="G17" s="5">
        <f>IF(A17="","",E17*B17)</f>
        <v/>
      </c>
      <c r="H17" s="5">
        <f>IF(A17="","",F17*B17*1.5)</f>
        <v/>
      </c>
      <c r="J17" s="5">
        <f>IF(A17="","",G17+H17+I17)</f>
        <v/>
      </c>
    </row>
    <row r="18">
      <c r="E18" s="4">
        <f>IF(A18="","",MIN(C18,40)+MIN(D18,40))</f>
        <v/>
      </c>
      <c r="F18" s="4">
        <f>IF(A18="","",MAX(C18-40,0)+MAX(D18-40,0))</f>
        <v/>
      </c>
      <c r="G18" s="5">
        <f>IF(A18="","",E18*B18)</f>
        <v/>
      </c>
      <c r="H18" s="5">
        <f>IF(A18="","",F18*B18*1.5)</f>
        <v/>
      </c>
      <c r="J18" s="5">
        <f>IF(A18="","",G18+H18+I18)</f>
        <v/>
      </c>
    </row>
    <row r="19">
      <c r="E19" s="4">
        <f>IF(A19="","",MIN(C19,40)+MIN(D19,40))</f>
        <v/>
      </c>
      <c r="F19" s="4">
        <f>IF(A19="","",MAX(C19-40,0)+MAX(D19-40,0))</f>
        <v/>
      </c>
      <c r="G19" s="5">
        <f>IF(A19="","",E19*B19)</f>
        <v/>
      </c>
      <c r="H19" s="5">
        <f>IF(A19="","",F19*B19*1.5)</f>
        <v/>
      </c>
      <c r="J19" s="5">
        <f>IF(A19="","",G19+H19+I19)</f>
        <v/>
      </c>
    </row>
    <row r="20">
      <c r="E20" s="4">
        <f>IF(A20="","",MIN(C20,40)+MIN(D20,40))</f>
        <v/>
      </c>
      <c r="F20" s="4">
        <f>IF(A20="","",MAX(C20-40,0)+MAX(D20-40,0))</f>
        <v/>
      </c>
      <c r="G20" s="5">
        <f>IF(A20="","",E20*B20)</f>
        <v/>
      </c>
      <c r="H20" s="5">
        <f>IF(A20="","",F20*B20*1.5)</f>
        <v/>
      </c>
      <c r="J20" s="5">
        <f>IF(A20="","",G20+H20+I20)</f>
        <v/>
      </c>
    </row>
    <row r="21">
      <c r="E21" s="4">
        <f>IF(A21="","",MIN(C21,40)+MIN(D21,40))</f>
        <v/>
      </c>
      <c r="F21" s="4">
        <f>IF(A21="","",MAX(C21-40,0)+MAX(D21-40,0))</f>
        <v/>
      </c>
      <c r="G21" s="5">
        <f>IF(A21="","",E21*B21)</f>
        <v/>
      </c>
      <c r="H21" s="5">
        <f>IF(A21="","",F21*B21*1.5)</f>
        <v/>
      </c>
      <c r="J21" s="5">
        <f>IF(A21="","",G21+H21+I21)</f>
        <v/>
      </c>
    </row>
    <row r="22">
      <c r="E22" s="4">
        <f>IF(A22="","",MIN(C22,40)+MIN(D22,40))</f>
        <v/>
      </c>
      <c r="F22" s="4">
        <f>IF(A22="","",MAX(C22-40,0)+MAX(D22-40,0))</f>
        <v/>
      </c>
      <c r="G22" s="5">
        <f>IF(A22="","",E22*B22)</f>
        <v/>
      </c>
      <c r="H22" s="5">
        <f>IF(A22="","",F22*B22*1.5)</f>
        <v/>
      </c>
      <c r="J22" s="5">
        <f>IF(A22="","",G22+H22+I22)</f>
        <v/>
      </c>
    </row>
    <row r="23">
      <c r="E23" s="4">
        <f>IF(A23="","",MIN(C23,40)+MIN(D23,40))</f>
        <v/>
      </c>
      <c r="F23" s="4">
        <f>IF(A23="","",MAX(C23-40,0)+MAX(D23-40,0))</f>
        <v/>
      </c>
      <c r="G23" s="5">
        <f>IF(A23="","",E23*B23)</f>
        <v/>
      </c>
      <c r="H23" s="5">
        <f>IF(A23="","",F23*B23*1.5)</f>
        <v/>
      </c>
      <c r="J23" s="5">
        <f>IF(A23="","",G23+H23+I23)</f>
        <v/>
      </c>
    </row>
    <row r="24">
      <c r="E24" s="4">
        <f>IF(A24="","",MIN(C24,40)+MIN(D24,40))</f>
        <v/>
      </c>
      <c r="F24" s="4">
        <f>IF(A24="","",MAX(C24-40,0)+MAX(D24-40,0))</f>
        <v/>
      </c>
      <c r="G24" s="5">
        <f>IF(A24="","",E24*B24)</f>
        <v/>
      </c>
      <c r="H24" s="5">
        <f>IF(A24="","",F24*B24*1.5)</f>
        <v/>
      </c>
      <c r="J24" s="5">
        <f>IF(A24="","",G24+H24+I24)</f>
        <v/>
      </c>
    </row>
    <row r="25">
      <c r="E25" s="4">
        <f>IF(A25="","",MIN(C25,40)+MIN(D25,40))</f>
        <v/>
      </c>
      <c r="F25" s="4">
        <f>IF(A25="","",MAX(C25-40,0)+MAX(D25-40,0))</f>
        <v/>
      </c>
      <c r="G25" s="5">
        <f>IF(A25="","",E25*B25)</f>
        <v/>
      </c>
      <c r="H25" s="5">
        <f>IF(A25="","",F25*B25*1.5)</f>
        <v/>
      </c>
      <c r="J25" s="5">
        <f>IF(A25="","",G25+H25+I25)</f>
        <v/>
      </c>
    </row>
    <row r="26">
      <c r="E26" s="4">
        <f>IF(A26="","",MIN(C26,40)+MIN(D26,40))</f>
        <v/>
      </c>
      <c r="F26" s="4">
        <f>IF(A26="","",MAX(C26-40,0)+MAX(D26-40,0))</f>
        <v/>
      </c>
      <c r="G26" s="5">
        <f>IF(A26="","",E26*B26)</f>
        <v/>
      </c>
      <c r="H26" s="5">
        <f>IF(A26="","",F26*B26*1.5)</f>
        <v/>
      </c>
      <c r="J26" s="5">
        <f>IF(A26="","",G26+H26+I26)</f>
        <v/>
      </c>
    </row>
    <row r="27">
      <c r="E27" s="4">
        <f>IF(A27="","",MIN(C27,40)+MIN(D27,40))</f>
        <v/>
      </c>
      <c r="F27" s="4">
        <f>IF(A27="","",MAX(C27-40,0)+MAX(D27-40,0))</f>
        <v/>
      </c>
      <c r="G27" s="5">
        <f>IF(A27="","",E27*B27)</f>
        <v/>
      </c>
      <c r="H27" s="5">
        <f>IF(A27="","",F27*B27*1.5)</f>
        <v/>
      </c>
      <c r="J27" s="5">
        <f>IF(A27="","",G27+H27+I27)</f>
        <v/>
      </c>
    </row>
    <row r="28">
      <c r="E28" s="4">
        <f>IF(A28="","",MIN(C28,40)+MIN(D28,40))</f>
        <v/>
      </c>
      <c r="F28" s="4">
        <f>IF(A28="","",MAX(C28-40,0)+MAX(D28-40,0))</f>
        <v/>
      </c>
      <c r="G28" s="5">
        <f>IF(A28="","",E28*B28)</f>
        <v/>
      </c>
      <c r="H28" s="5">
        <f>IF(A28="","",F28*B28*1.5)</f>
        <v/>
      </c>
      <c r="J28" s="5">
        <f>IF(A28="","",G28+H28+I28)</f>
        <v/>
      </c>
    </row>
    <row r="29">
      <c r="E29" s="4">
        <f>IF(A29="","",MIN(C29,40)+MIN(D29,40))</f>
        <v/>
      </c>
      <c r="F29" s="4">
        <f>IF(A29="","",MAX(C29-40,0)+MAX(D29-40,0))</f>
        <v/>
      </c>
      <c r="G29" s="5">
        <f>IF(A29="","",E29*B29)</f>
        <v/>
      </c>
      <c r="H29" s="5">
        <f>IF(A29="","",F29*B29*1.5)</f>
        <v/>
      </c>
      <c r="J29" s="5">
        <f>IF(A29="","",G29+H29+I29)</f>
        <v/>
      </c>
    </row>
    <row r="30">
      <c r="E30" s="4">
        <f>IF(A30="","",MIN(C30,40)+MIN(D30,40))</f>
        <v/>
      </c>
      <c r="F30" s="4">
        <f>IF(A30="","",MAX(C30-40,0)+MAX(D30-40,0))</f>
        <v/>
      </c>
      <c r="G30" s="5">
        <f>IF(A30="","",E30*B30)</f>
        <v/>
      </c>
      <c r="H30" s="5">
        <f>IF(A30="","",F30*B30*1.5)</f>
        <v/>
      </c>
      <c r="J30" s="5">
        <f>IF(A30="","",G30+H30+I30)</f>
        <v/>
      </c>
    </row>
    <row r="31">
      <c r="E31" s="4">
        <f>IF(A31="","",MIN(C31,40)+MIN(D31,40))</f>
        <v/>
      </c>
      <c r="F31" s="4">
        <f>IF(A31="","",MAX(C31-40,0)+MAX(D31-40,0))</f>
        <v/>
      </c>
      <c r="G31" s="5">
        <f>IF(A31="","",E31*B31)</f>
        <v/>
      </c>
      <c r="H31" s="5">
        <f>IF(A31="","",F31*B31*1.5)</f>
        <v/>
      </c>
      <c r="J31" s="5">
        <f>IF(A31="","",G31+H31+I31)</f>
        <v/>
      </c>
    </row>
    <row r="32">
      <c r="E32" s="4">
        <f>IF(A32="","",MIN(C32,40)+MIN(D32,40))</f>
        <v/>
      </c>
      <c r="F32" s="4">
        <f>IF(A32="","",MAX(C32-40,0)+MAX(D32-40,0))</f>
        <v/>
      </c>
      <c r="G32" s="5">
        <f>IF(A32="","",E32*B32)</f>
        <v/>
      </c>
      <c r="H32" s="5">
        <f>IF(A32="","",F32*B32*1.5)</f>
        <v/>
      </c>
      <c r="J32" s="5">
        <f>IF(A32="","",G32+H32+I32)</f>
        <v/>
      </c>
    </row>
    <row r="33">
      <c r="E33" s="4">
        <f>IF(A33="","",MIN(C33,40)+MIN(D33,40))</f>
        <v/>
      </c>
      <c r="F33" s="4">
        <f>IF(A33="","",MAX(C33-40,0)+MAX(D33-40,0))</f>
        <v/>
      </c>
      <c r="G33" s="5">
        <f>IF(A33="","",E33*B33)</f>
        <v/>
      </c>
      <c r="H33" s="5">
        <f>IF(A33="","",F33*B33*1.5)</f>
        <v/>
      </c>
      <c r="J33" s="5">
        <f>IF(A33="","",G33+H33+I33)</f>
        <v/>
      </c>
    </row>
    <row r="34">
      <c r="E34" s="4">
        <f>IF(A34="","",MIN(C34,40)+MIN(D34,40))</f>
        <v/>
      </c>
      <c r="F34" s="4">
        <f>IF(A34="","",MAX(C34-40,0)+MAX(D34-40,0))</f>
        <v/>
      </c>
      <c r="G34" s="5">
        <f>IF(A34="","",E34*B34)</f>
        <v/>
      </c>
      <c r="H34" s="5">
        <f>IF(A34="","",F34*B34*1.5)</f>
        <v/>
      </c>
      <c r="J34" s="5">
        <f>IF(A34="","",G34+H34+I34)</f>
        <v/>
      </c>
    </row>
    <row r="35">
      <c r="E35" s="4">
        <f>IF(A35="","",MIN(C35,40)+MIN(D35,40))</f>
        <v/>
      </c>
      <c r="F35" s="4">
        <f>IF(A35="","",MAX(C35-40,0)+MAX(D35-40,0))</f>
        <v/>
      </c>
      <c r="G35" s="5">
        <f>IF(A35="","",E35*B35)</f>
        <v/>
      </c>
      <c r="H35" s="5">
        <f>IF(A35="","",F35*B35*1.5)</f>
        <v/>
      </c>
      <c r="J35" s="5">
        <f>IF(A35="","",G35+H35+I35)</f>
        <v/>
      </c>
    </row>
    <row r="36">
      <c r="E36" s="4">
        <f>IF(A36="","",MIN(C36,40)+MIN(D36,40))</f>
        <v/>
      </c>
      <c r="F36" s="4">
        <f>IF(A36="","",MAX(C36-40,0)+MAX(D36-40,0))</f>
        <v/>
      </c>
      <c r="G36" s="5">
        <f>IF(A36="","",E36*B36)</f>
        <v/>
      </c>
      <c r="H36" s="5">
        <f>IF(A36="","",F36*B36*1.5)</f>
        <v/>
      </c>
      <c r="J36" s="5">
        <f>IF(A36="","",G36+H36+I36)</f>
        <v/>
      </c>
    </row>
    <row r="37">
      <c r="E37" s="4">
        <f>IF(A37="","",MIN(C37,40)+MIN(D37,40))</f>
        <v/>
      </c>
      <c r="F37" s="4">
        <f>IF(A37="","",MAX(C37-40,0)+MAX(D37-40,0))</f>
        <v/>
      </c>
      <c r="G37" s="5">
        <f>IF(A37="","",E37*B37)</f>
        <v/>
      </c>
      <c r="H37" s="5">
        <f>IF(A37="","",F37*B37*1.5)</f>
        <v/>
      </c>
      <c r="J37" s="5">
        <f>IF(A37="","",G37+H37+I37)</f>
        <v/>
      </c>
    </row>
    <row r="38">
      <c r="E38" s="4">
        <f>IF(A38="","",MIN(C38,40)+MIN(D38,40))</f>
        <v/>
      </c>
      <c r="F38" s="4">
        <f>IF(A38="","",MAX(C38-40,0)+MAX(D38-40,0))</f>
        <v/>
      </c>
      <c r="G38" s="5">
        <f>IF(A38="","",E38*B38)</f>
        <v/>
      </c>
      <c r="H38" s="5">
        <f>IF(A38="","",F38*B38*1.5)</f>
        <v/>
      </c>
      <c r="J38" s="5">
        <f>IF(A38="","",G38+H38+I38)</f>
        <v/>
      </c>
    </row>
    <row r="39">
      <c r="E39" s="4">
        <f>IF(A39="","",MIN(C39,40)+MIN(D39,40))</f>
        <v/>
      </c>
      <c r="F39" s="4">
        <f>IF(A39="","",MAX(C39-40,0)+MAX(D39-40,0))</f>
        <v/>
      </c>
      <c r="G39" s="5">
        <f>IF(A39="","",E39*B39)</f>
        <v/>
      </c>
      <c r="H39" s="5">
        <f>IF(A39="","",F39*B39*1.5)</f>
        <v/>
      </c>
      <c r="J39" s="5">
        <f>IF(A39="","",G39+H39+I39)</f>
        <v/>
      </c>
    </row>
    <row r="40">
      <c r="E40" s="4">
        <f>IF(A40="","",MIN(C40,40)+MIN(D40,40))</f>
        <v/>
      </c>
      <c r="F40" s="4">
        <f>IF(A40="","",MAX(C40-40,0)+MAX(D40-40,0))</f>
        <v/>
      </c>
      <c r="G40" s="5">
        <f>IF(A40="","",E40*B40)</f>
        <v/>
      </c>
      <c r="H40" s="5">
        <f>IF(A40="","",F40*B40*1.5)</f>
        <v/>
      </c>
      <c r="J40" s="5">
        <f>IF(A40="","",G40+H40+I40)</f>
        <v/>
      </c>
    </row>
    <row r="41">
      <c r="E41" s="4">
        <f>IF(A41="","",MIN(C41,40)+MIN(D41,40))</f>
        <v/>
      </c>
      <c r="F41" s="4">
        <f>IF(A41="","",MAX(C41-40,0)+MAX(D41-40,0))</f>
        <v/>
      </c>
      <c r="G41" s="5">
        <f>IF(A41="","",E41*B41)</f>
        <v/>
      </c>
      <c r="H41" s="5">
        <f>IF(A41="","",F41*B41*1.5)</f>
        <v/>
      </c>
      <c r="J41" s="5">
        <f>IF(A41="","",G41+H41+I41)</f>
        <v/>
      </c>
    </row>
    <row r="42">
      <c r="E42" s="4">
        <f>IF(A42="","",MIN(C42,40)+MIN(D42,40))</f>
        <v/>
      </c>
      <c r="F42" s="4">
        <f>IF(A42="","",MAX(C42-40,0)+MAX(D42-40,0))</f>
        <v/>
      </c>
      <c r="G42" s="5">
        <f>IF(A42="","",E42*B42)</f>
        <v/>
      </c>
      <c r="H42" s="5">
        <f>IF(A42="","",F42*B42*1.5)</f>
        <v/>
      </c>
      <c r="J42" s="5">
        <f>IF(A42="","",G42+H42+I42)</f>
        <v/>
      </c>
    </row>
    <row r="43">
      <c r="E43" s="4">
        <f>IF(A43="","",MIN(C43,40)+MIN(D43,40))</f>
        <v/>
      </c>
      <c r="F43" s="4">
        <f>IF(A43="","",MAX(C43-40,0)+MAX(D43-40,0))</f>
        <v/>
      </c>
      <c r="G43" s="5">
        <f>IF(A43="","",E43*B43)</f>
        <v/>
      </c>
      <c r="H43" s="5">
        <f>IF(A43="","",F43*B43*1.5)</f>
        <v/>
      </c>
      <c r="J43" s="5">
        <f>IF(A43="","",G43+H43+I43)</f>
        <v/>
      </c>
    </row>
    <row r="44">
      <c r="E44" s="4">
        <f>IF(A44="","",MIN(C44,40)+MIN(D44,40))</f>
        <v/>
      </c>
      <c r="F44" s="4">
        <f>IF(A44="","",MAX(C44-40,0)+MAX(D44-40,0))</f>
        <v/>
      </c>
      <c r="G44" s="5">
        <f>IF(A44="","",E44*B44)</f>
        <v/>
      </c>
      <c r="H44" s="5">
        <f>IF(A44="","",F44*B44*1.5)</f>
        <v/>
      </c>
      <c r="J44" s="5">
        <f>IF(A44="","",G44+H44+I44)</f>
        <v/>
      </c>
    </row>
    <row r="45">
      <c r="E45" s="4">
        <f>IF(A45="","",MIN(C45,40)+MIN(D45,40))</f>
        <v/>
      </c>
      <c r="F45" s="4">
        <f>IF(A45="","",MAX(C45-40,0)+MAX(D45-40,0))</f>
        <v/>
      </c>
      <c r="G45" s="5">
        <f>IF(A45="","",E45*B45)</f>
        <v/>
      </c>
      <c r="H45" s="5">
        <f>IF(A45="","",F45*B45*1.5)</f>
        <v/>
      </c>
      <c r="J45" s="5">
        <f>IF(A45="","",G45+H45+I45)</f>
        <v/>
      </c>
    </row>
    <row r="46">
      <c r="E46" s="4">
        <f>IF(A46="","",MIN(C46,40)+MIN(D46,40))</f>
        <v/>
      </c>
      <c r="F46" s="4">
        <f>IF(A46="","",MAX(C46-40,0)+MAX(D46-40,0))</f>
        <v/>
      </c>
      <c r="G46" s="5">
        <f>IF(A46="","",E46*B46)</f>
        <v/>
      </c>
      <c r="H46" s="5">
        <f>IF(A46="","",F46*B46*1.5)</f>
        <v/>
      </c>
      <c r="J46" s="5">
        <f>IF(A46="","",G46+H46+I46)</f>
        <v/>
      </c>
    </row>
    <row r="47">
      <c r="E47" s="4">
        <f>IF(A47="","",MIN(C47,40)+MIN(D47,40))</f>
        <v/>
      </c>
      <c r="F47" s="4">
        <f>IF(A47="","",MAX(C47-40,0)+MAX(D47-40,0))</f>
        <v/>
      </c>
      <c r="G47" s="5">
        <f>IF(A47="","",E47*B47)</f>
        <v/>
      </c>
      <c r="H47" s="5">
        <f>IF(A47="","",F47*B47*1.5)</f>
        <v/>
      </c>
      <c r="J47" s="5">
        <f>IF(A47="","",G47+H47+I47)</f>
        <v/>
      </c>
    </row>
    <row r="48">
      <c r="E48" s="4">
        <f>IF(A48="","",MIN(C48,40)+MIN(D48,40))</f>
        <v/>
      </c>
      <c r="F48" s="4">
        <f>IF(A48="","",MAX(C48-40,0)+MAX(D48-40,0))</f>
        <v/>
      </c>
      <c r="G48" s="5">
        <f>IF(A48="","",E48*B48)</f>
        <v/>
      </c>
      <c r="H48" s="5">
        <f>IF(A48="","",F48*B48*1.5)</f>
        <v/>
      </c>
      <c r="J48" s="5">
        <f>IF(A48="","",G48+H48+I48)</f>
        <v/>
      </c>
    </row>
    <row r="49">
      <c r="E49" s="4">
        <f>IF(A49="","",MIN(C49,40)+MIN(D49,40))</f>
        <v/>
      </c>
      <c r="F49" s="4">
        <f>IF(A49="","",MAX(C49-40,0)+MAX(D49-40,0))</f>
        <v/>
      </c>
      <c r="G49" s="5">
        <f>IF(A49="","",E49*B49)</f>
        <v/>
      </c>
      <c r="H49" s="5">
        <f>IF(A49="","",F49*B49*1.5)</f>
        <v/>
      </c>
      <c r="J49" s="5">
        <f>IF(A49="","",G49+H49+I49)</f>
        <v/>
      </c>
    </row>
    <row r="50">
      <c r="E50" s="4">
        <f>IF(A50="","",MIN(C50,40)+MIN(D50,40))</f>
        <v/>
      </c>
      <c r="F50" s="4">
        <f>IF(A50="","",MAX(C50-40,0)+MAX(D50-40,0))</f>
        <v/>
      </c>
      <c r="G50" s="5">
        <f>IF(A50="","",E50*B50)</f>
        <v/>
      </c>
      <c r="H50" s="5">
        <f>IF(A50="","",F50*B50*1.5)</f>
        <v/>
      </c>
      <c r="J50" s="5">
        <f>IF(A50="","",G50+H50+I50)</f>
        <v/>
      </c>
    </row>
    <row r="51">
      <c r="E51" s="4">
        <f>IF(A51="","",MIN(C51,40)+MIN(D51,40))</f>
        <v/>
      </c>
      <c r="F51" s="4">
        <f>IF(A51="","",MAX(C51-40,0)+MAX(D51-40,0))</f>
        <v/>
      </c>
      <c r="G51" s="5">
        <f>IF(A51="","",E51*B51)</f>
        <v/>
      </c>
      <c r="H51" s="5">
        <f>IF(A51="","",F51*B51*1.5)</f>
        <v/>
      </c>
      <c r="J51" s="5">
        <f>IF(A51="","",G51+H51+I51)</f>
        <v/>
      </c>
    </row>
    <row r="52">
      <c r="E52" s="4">
        <f>IF(A52="","",MIN(C52,40)+MIN(D52,40))</f>
        <v/>
      </c>
      <c r="F52" s="4">
        <f>IF(A52="","",MAX(C52-40,0)+MAX(D52-40,0))</f>
        <v/>
      </c>
      <c r="G52" s="5">
        <f>IF(A52="","",E52*B52)</f>
        <v/>
      </c>
      <c r="H52" s="5">
        <f>IF(A52="","",F52*B52*1.5)</f>
        <v/>
      </c>
      <c r="J52" s="5">
        <f>IF(A52="","",G52+H52+I52)</f>
        <v/>
      </c>
    </row>
    <row r="53">
      <c r="E53" s="4">
        <f>IF(A53="","",MIN(C53,40)+MIN(D53,40))</f>
        <v/>
      </c>
      <c r="F53" s="4">
        <f>IF(A53="","",MAX(C53-40,0)+MAX(D53-40,0))</f>
        <v/>
      </c>
      <c r="G53" s="5">
        <f>IF(A53="","",E53*B53)</f>
        <v/>
      </c>
      <c r="H53" s="5">
        <f>IF(A53="","",F53*B53*1.5)</f>
        <v/>
      </c>
      <c r="J53" s="5">
        <f>IF(A53="","",G53+H53+I53)</f>
        <v/>
      </c>
    </row>
    <row r="54">
      <c r="E54" s="4">
        <f>IF(A54="","",MIN(C54,40)+MIN(D54,40))</f>
        <v/>
      </c>
      <c r="F54" s="4">
        <f>IF(A54="","",MAX(C54-40,0)+MAX(D54-40,0))</f>
        <v/>
      </c>
      <c r="G54" s="5">
        <f>IF(A54="","",E54*B54)</f>
        <v/>
      </c>
      <c r="H54" s="5">
        <f>IF(A54="","",F54*B54*1.5)</f>
        <v/>
      </c>
      <c r="J54" s="5">
        <f>IF(A54="","",G54+H54+I54)</f>
        <v/>
      </c>
    </row>
    <row r="56">
      <c r="B56" s="6" t="inlineStr">
        <is>
          <t>Total</t>
        </is>
      </c>
      <c r="C56" s="7">
        <f>SUM(C2:C54)</f>
        <v/>
      </c>
      <c r="D56" s="7">
        <f>SUM(D2:D54)</f>
        <v/>
      </c>
      <c r="E56" s="7">
        <f>SUM(E2:E54)</f>
        <v/>
      </c>
      <c r="F56" s="7">
        <f>SUM(F2:F54)</f>
        <v/>
      </c>
      <c r="G56" s="8">
        <f>SUM(G2:G54)</f>
        <v/>
      </c>
      <c r="H56" s="8">
        <f>SUM(H2:H54)</f>
        <v/>
      </c>
      <c r="I56" s="8">
        <f>SUM(I2:I54)</f>
        <v/>
      </c>
      <c r="J56" s="8">
        <f>SUM(J2:J54)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How to use this sheet</t>
        </is>
      </c>
    </row>
    <row r="3">
      <c r="A3" t="inlineStr">
        <is>
          <t>1. Replace the sample rows with your own. Keep the header row as it is.</t>
        </is>
      </c>
    </row>
    <row r="4">
      <c r="A4" t="inlineStr">
        <is>
          <t>2. Grey columns calculate themselves. Type only in the white columns.</t>
        </is>
      </c>
    </row>
    <row r="5">
      <c r="A5" t="inlineStr">
        <is>
          <t>3. Status and other list columns have a dropdown. Add options under Data &gt; Data validation.</t>
        </is>
      </c>
    </row>
    <row r="6">
      <c r="A6" t="inlineStr">
        <is>
          <t>4. Works in Excel and Google Sheets (upload to Drive, then Open with Google Sheets).</t>
        </is>
      </c>
    </row>
    <row r="8">
      <c r="A8" s="10" t="inlineStr">
        <is>
          <t>Free template from Markhub. Guide and more templates: https://markhub.ai/en/templates/restaurant-payroll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2026-10-12T17:28:12Z</dcterms:created>
  <dcterms:modified xmlns:dcterms="http://purl.org/dc/terms/" xmlns:xsi="http://www.w3.org/2001/XMLSchema-instance" xsi:type="dcterms:W3CDTF">2026-10-12T17:28:12Z</dcterms:modified>
</cp:coreProperties>
</file>