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주문" sheetId="1" state="visible" r:id="rId1"/>
    <sheet xmlns:r="http://schemas.openxmlformats.org/officeDocument/2006/relationships" name="품목별 합계" sheetId="2" state="visible" r:id="rId2"/>
    <sheet xmlns:r="http://schemas.openxmlformats.org/officeDocument/2006/relationships" name="시트 사용법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&quot;원&quot;"/>
  </numFmts>
  <fonts count="4">
    <font>
      <name val="Calibri"/>
      <family val="2"/>
      <color theme="1"/>
      <sz val="11"/>
      <scheme val="minor"/>
    </font>
    <font>
      <b val="1"/>
      <color rgb="00141414"/>
    </font>
    <font>
      <b val="1"/>
      <sz val="13"/>
    </font>
    <font>
      <color rgb="003D6A00"/>
      <u val="single"/>
    </font>
  </fonts>
  <fills count="4">
    <fill>
      <patternFill/>
    </fill>
    <fill>
      <patternFill patternType="gray125"/>
    </fill>
    <fill>
      <patternFill patternType="solid">
        <fgColor rgb="00EDEDE8"/>
      </patternFill>
    </fill>
    <fill>
      <patternFill patternType="solid">
        <fgColor rgb="00F6F7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3" fontId="0" fillId="0" borderId="0" pivotButton="0" quotePrefix="0" xfId="0"/>
    <xf numFmtId="3" fontId="0" fillId="3" borderId="0" pivotButton="0" quotePrefix="0" xfId="0"/>
    <xf numFmtId="164" fontId="0" fillId="0" borderId="0" pivotButton="0" quotePrefix="0" xfId="0"/>
    <xf numFmtId="164" fontId="0" fillId="3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hyperlink" Target="https://markhub.ai/ko/templates/order-consolidation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4" customWidth="1" min="3" max="3"/>
    <col width="22" customWidth="1" min="4" max="4"/>
    <col width="10" customWidth="1" min="5" max="5"/>
    <col width="28" customWidth="1" min="6" max="6"/>
    <col width="10" customWidth="1" min="7" max="7"/>
    <col width="8" customWidth="1" min="8" max="8"/>
    <col width="9" customWidth="1" min="9" max="9"/>
    <col width="11" customWidth="1" min="10" max="10"/>
    <col width="13" customWidth="1" min="11" max="11"/>
    <col width="12" customWidth="1" min="12" max="12"/>
    <col width="11" customWidth="1" min="13" max="13"/>
    <col width="30" customWidth="1" min="14" max="14"/>
  </cols>
  <sheetData>
    <row r="1" ht="22" customHeight="1">
      <c r="A1" s="1" t="inlineStr">
        <is>
          <t>주문일</t>
        </is>
      </c>
      <c r="B1" s="1" t="inlineStr">
        <is>
          <t>채널</t>
        </is>
      </c>
      <c r="C1" s="1" t="inlineStr">
        <is>
          <t>발주번호</t>
        </is>
      </c>
      <c r="D1" s="1" t="inlineStr">
        <is>
          <t>납품처</t>
        </is>
      </c>
      <c r="E1" s="1" t="inlineStr">
        <is>
          <t>품목코드</t>
        </is>
      </c>
      <c r="F1" s="1" t="inlineStr">
        <is>
          <t>품목</t>
        </is>
      </c>
      <c r="G1" s="1" t="inlineStr">
        <is>
          <t>입수</t>
        </is>
      </c>
      <c r="H1" s="1" t="inlineStr">
        <is>
          <t>박스</t>
        </is>
      </c>
      <c r="I1" s="1" t="inlineStr">
        <is>
          <t>수량</t>
        </is>
      </c>
      <c r="J1" s="1" t="inlineStr">
        <is>
          <t>단가</t>
        </is>
      </c>
      <c r="K1" s="1" t="inlineStr">
        <is>
          <t>금액</t>
        </is>
      </c>
      <c r="L1" s="1" t="inlineStr">
        <is>
          <t>출고일</t>
        </is>
      </c>
      <c r="M1" s="1" t="inlineStr">
        <is>
          <t>상태</t>
        </is>
      </c>
      <c r="N1" s="1" t="inlineStr">
        <is>
          <t>메모</t>
        </is>
      </c>
    </row>
    <row r="2">
      <c r="A2" t="inlineStr">
        <is>
          <t>2026-09-14</t>
        </is>
      </c>
      <c r="B2" t="inlineStr">
        <is>
          <t>쿠팡</t>
        </is>
      </c>
      <c r="C2" t="inlineStr">
        <is>
          <t>CP-20914-031</t>
        </is>
      </c>
      <c r="D2" t="inlineStr">
        <is>
          <t>쿠팡 물류센터</t>
        </is>
      </c>
      <c r="E2" t="inlineStr">
        <is>
          <t>GR-1012</t>
        </is>
      </c>
      <c r="F2" t="inlineStr">
        <is>
          <t>부사 사과 1.5kg</t>
        </is>
      </c>
      <c r="G2" s="2" t="n">
        <v>8</v>
      </c>
      <c r="H2" s="2" t="n">
        <v>40</v>
      </c>
      <c r="I2" s="3">
        <f>G2*H2</f>
        <v/>
      </c>
      <c r="J2" s="4" t="n">
        <v>8900</v>
      </c>
      <c r="K2" s="5">
        <f>I2*J2</f>
        <v/>
      </c>
      <c r="L2" t="inlineStr">
        <is>
          <t>2026-09-16</t>
        </is>
      </c>
      <c r="M2" t="inlineStr">
        <is>
          <t>확정</t>
        </is>
      </c>
      <c r="N2" t="inlineStr"/>
    </row>
    <row r="3">
      <c r="A3" t="inlineStr">
        <is>
          <t>2026-09-14</t>
        </is>
      </c>
      <c r="B3" t="inlineStr">
        <is>
          <t>쿠팡</t>
        </is>
      </c>
      <c r="C3" t="inlineStr">
        <is>
          <t>CP-20914-031</t>
        </is>
      </c>
      <c r="D3" t="inlineStr">
        <is>
          <t>쿠팡 물류센터</t>
        </is>
      </c>
      <c r="E3" t="inlineStr">
        <is>
          <t>GR-1044</t>
        </is>
      </c>
      <c r="F3" t="inlineStr">
        <is>
          <t>시금치 200g</t>
        </is>
      </c>
      <c r="G3" s="2" t="n">
        <v>20</v>
      </c>
      <c r="H3" s="2" t="n">
        <v>25</v>
      </c>
      <c r="I3" s="3">
        <f>G3*H3</f>
        <v/>
      </c>
      <c r="J3" s="4" t="n">
        <v>1900</v>
      </c>
      <c r="K3" s="5">
        <f>I3*J3</f>
        <v/>
      </c>
      <c r="L3" t="inlineStr">
        <is>
          <t>2026-09-16</t>
        </is>
      </c>
      <c r="M3" t="inlineStr">
        <is>
          <t>부족</t>
        </is>
      </c>
      <c r="N3" t="inlineStr">
        <is>
          <t>재고 20박스뿐. 담당 MD에게 전화</t>
        </is>
      </c>
    </row>
    <row r="4">
      <c r="A4" t="inlineStr">
        <is>
          <t>2026-09-14</t>
        </is>
      </c>
      <c r="B4" t="inlineStr">
        <is>
          <t>이마트</t>
        </is>
      </c>
      <c r="C4" t="inlineStr">
        <is>
          <t>EM-4471902</t>
        </is>
      </c>
      <c r="D4" t="inlineStr">
        <is>
          <t>이마트 물류센터</t>
        </is>
      </c>
      <c r="E4" t="inlineStr">
        <is>
          <t>GR-1012</t>
        </is>
      </c>
      <c r="F4" t="inlineStr">
        <is>
          <t>부사 사과 1.5kg</t>
        </is>
      </c>
      <c r="G4" s="2" t="n">
        <v>8</v>
      </c>
      <c r="H4" s="2" t="n">
        <v>30</v>
      </c>
      <c r="I4" s="3">
        <f>G4*H4</f>
        <v/>
      </c>
      <c r="J4" s="4" t="n">
        <v>9200</v>
      </c>
      <c r="K4" s="5">
        <f>I4*J4</f>
        <v/>
      </c>
      <c r="L4" t="inlineStr">
        <is>
          <t>2026-09-17</t>
        </is>
      </c>
      <c r="M4" t="inlineStr">
        <is>
          <t>신규</t>
        </is>
      </c>
      <c r="N4" t="inlineStr"/>
    </row>
    <row r="5">
      <c r="A5" t="inlineStr">
        <is>
          <t>2026-09-14</t>
        </is>
      </c>
      <c r="B5" t="inlineStr">
        <is>
          <t>이마트</t>
        </is>
      </c>
      <c r="C5" t="inlineStr">
        <is>
          <t>EM-4471902</t>
        </is>
      </c>
      <c r="D5" t="inlineStr">
        <is>
          <t>이마트 물류센터</t>
        </is>
      </c>
      <c r="E5" t="inlineStr">
        <is>
          <t>GR-1101</t>
        </is>
      </c>
      <c r="F5" t="inlineStr">
        <is>
          <t>미니 파프리카 500g</t>
        </is>
      </c>
      <c r="G5" s="2" t="n">
        <v>10</v>
      </c>
      <c r="H5" s="2" t="n">
        <v>18</v>
      </c>
      <c r="I5" s="3">
        <f>G5*H5</f>
        <v/>
      </c>
      <c r="J5" s="4" t="n">
        <v>4500</v>
      </c>
      <c r="K5" s="5">
        <f>I5*J5</f>
        <v/>
      </c>
      <c r="L5" t="inlineStr">
        <is>
          <t>2026-09-17</t>
        </is>
      </c>
      <c r="M5" t="inlineStr">
        <is>
          <t>신규</t>
        </is>
      </c>
      <c r="N5" t="inlineStr"/>
    </row>
    <row r="6">
      <c r="A6" t="inlineStr">
        <is>
          <t>2026-09-14</t>
        </is>
      </c>
      <c r="B6" t="inlineStr">
        <is>
          <t>컬리</t>
        </is>
      </c>
      <c r="C6" t="inlineStr">
        <is>
          <t>KL-0914-118</t>
        </is>
      </c>
      <c r="D6" t="inlineStr">
        <is>
          <t>컬리 물류센터</t>
        </is>
      </c>
      <c r="E6" t="inlineStr">
        <is>
          <t>GR-1044</t>
        </is>
      </c>
      <c r="F6" t="inlineStr">
        <is>
          <t>시금치 200g</t>
        </is>
      </c>
      <c r="G6" s="2" t="n">
        <v>20</v>
      </c>
      <c r="H6" s="2" t="n">
        <v>15</v>
      </c>
      <c r="I6" s="3">
        <f>G6*H6</f>
        <v/>
      </c>
      <c r="J6" s="4" t="n">
        <v>2000</v>
      </c>
      <c r="K6" s="5">
        <f>I6*J6</f>
        <v/>
      </c>
      <c r="L6" t="inlineStr">
        <is>
          <t>2026-09-15</t>
        </is>
      </c>
      <c r="M6" t="inlineStr">
        <is>
          <t>확정</t>
        </is>
      </c>
      <c r="N6" t="inlineStr">
        <is>
          <t>입고 예약 오전 9시</t>
        </is>
      </c>
    </row>
    <row r="7">
      <c r="A7" t="inlineStr">
        <is>
          <t>2026-09-15</t>
        </is>
      </c>
      <c r="B7" t="inlineStr">
        <is>
          <t>롯데마트</t>
        </is>
      </c>
      <c r="C7" t="inlineStr">
        <is>
          <t>LM-775120</t>
        </is>
      </c>
      <c r="D7" t="inlineStr">
        <is>
          <t>롯데마트 물류센터</t>
        </is>
      </c>
      <c r="E7" t="inlineStr">
        <is>
          <t>GR-1101</t>
        </is>
      </c>
      <c r="F7" t="inlineStr">
        <is>
          <t>미니 파프리카 500g</t>
        </is>
      </c>
      <c r="G7" s="2" t="n">
        <v>10</v>
      </c>
      <c r="H7" s="2" t="n">
        <v>12</v>
      </c>
      <c r="I7" s="3">
        <f>G7*H7</f>
        <v/>
      </c>
      <c r="J7" s="4" t="n">
        <v>4700</v>
      </c>
      <c r="K7" s="5">
        <f>I7*J7</f>
        <v/>
      </c>
      <c r="L7" t="inlineStr">
        <is>
          <t>2026-09-17</t>
        </is>
      </c>
      <c r="M7" t="inlineStr">
        <is>
          <t>신규</t>
        </is>
      </c>
      <c r="N7" t="inlineStr"/>
    </row>
    <row r="8">
      <c r="A8" t="inlineStr">
        <is>
          <t>2026-09-15</t>
        </is>
      </c>
      <c r="B8" t="inlineStr">
        <is>
          <t>자사몰</t>
        </is>
      </c>
      <c r="C8" t="inlineStr">
        <is>
          <t>SM-10452</t>
        </is>
      </c>
      <c r="D8" t="inlineStr">
        <is>
          <t>고객 직배송</t>
        </is>
      </c>
      <c r="E8" t="inlineStr">
        <is>
          <t>GR-1012</t>
        </is>
      </c>
      <c r="F8" t="inlineStr">
        <is>
          <t>부사 사과 1.5kg</t>
        </is>
      </c>
      <c r="G8" s="2" t="n">
        <v>1</v>
      </c>
      <c r="H8" s="2" t="n">
        <v>24</v>
      </c>
      <c r="I8" s="3">
        <f>G8*H8</f>
        <v/>
      </c>
      <c r="J8" s="4" t="n">
        <v>15900</v>
      </c>
      <c r="K8" s="5">
        <f>I8*J8</f>
        <v/>
      </c>
      <c r="L8" t="inlineStr">
        <is>
          <t>2026-09-15</t>
        </is>
      </c>
      <c r="M8" t="inlineStr">
        <is>
          <t>출고</t>
        </is>
      </c>
      <c r="N8" t="inlineStr">
        <is>
          <t>낱개 24봉</t>
        </is>
      </c>
    </row>
    <row r="9">
      <c r="I9" s="3">
        <f>IF(A9="","",G9*H9)</f>
        <v/>
      </c>
      <c r="K9" s="5">
        <f>IF(A9="","",I9*J9)</f>
        <v/>
      </c>
    </row>
    <row r="10">
      <c r="I10" s="3">
        <f>IF(A10="","",G10*H10)</f>
        <v/>
      </c>
      <c r="K10" s="5">
        <f>IF(A10="","",I10*J10)</f>
        <v/>
      </c>
    </row>
    <row r="11">
      <c r="I11" s="3">
        <f>IF(A11="","",G11*H11)</f>
        <v/>
      </c>
      <c r="K11" s="5">
        <f>IF(A11="","",I11*J11)</f>
        <v/>
      </c>
    </row>
    <row r="12">
      <c r="I12" s="3">
        <f>IF(A12="","",G12*H12)</f>
        <v/>
      </c>
      <c r="K12" s="5">
        <f>IF(A12="","",I12*J12)</f>
        <v/>
      </c>
    </row>
    <row r="13">
      <c r="I13" s="3">
        <f>IF(A13="","",G13*H13)</f>
        <v/>
      </c>
      <c r="K13" s="5">
        <f>IF(A13="","",I13*J13)</f>
        <v/>
      </c>
    </row>
    <row r="14">
      <c r="I14" s="3">
        <f>IF(A14="","",G14*H14)</f>
        <v/>
      </c>
      <c r="K14" s="5">
        <f>IF(A14="","",I14*J14)</f>
        <v/>
      </c>
    </row>
    <row r="15">
      <c r="I15" s="3">
        <f>IF(A15="","",G15*H15)</f>
        <v/>
      </c>
      <c r="K15" s="5">
        <f>IF(A15="","",I15*J15)</f>
        <v/>
      </c>
    </row>
    <row r="16">
      <c r="I16" s="3">
        <f>IF(A16="","",G16*H16)</f>
        <v/>
      </c>
      <c r="K16" s="5">
        <f>IF(A16="","",I16*J16)</f>
        <v/>
      </c>
    </row>
    <row r="17">
      <c r="I17" s="3">
        <f>IF(A17="","",G17*H17)</f>
        <v/>
      </c>
      <c r="K17" s="5">
        <f>IF(A17="","",I17*J17)</f>
        <v/>
      </c>
    </row>
    <row r="18">
      <c r="I18" s="3">
        <f>IF(A18="","",G18*H18)</f>
        <v/>
      </c>
      <c r="K18" s="5">
        <f>IF(A18="","",I18*J18)</f>
        <v/>
      </c>
    </row>
    <row r="19">
      <c r="I19" s="3">
        <f>IF(A19="","",G19*H19)</f>
        <v/>
      </c>
      <c r="K19" s="5">
        <f>IF(A19="","",I19*J19)</f>
        <v/>
      </c>
    </row>
    <row r="20">
      <c r="I20" s="3">
        <f>IF(A20="","",G20*H20)</f>
        <v/>
      </c>
      <c r="K20" s="5">
        <f>IF(A20="","",I20*J20)</f>
        <v/>
      </c>
    </row>
    <row r="21">
      <c r="I21" s="3">
        <f>IF(A21="","",G21*H21)</f>
        <v/>
      </c>
      <c r="K21" s="5">
        <f>IF(A21="","",I21*J21)</f>
        <v/>
      </c>
    </row>
    <row r="22">
      <c r="I22" s="3">
        <f>IF(A22="","",G22*H22)</f>
        <v/>
      </c>
      <c r="K22" s="5">
        <f>IF(A22="","",I22*J22)</f>
        <v/>
      </c>
    </row>
    <row r="23">
      <c r="I23" s="3">
        <f>IF(A23="","",G23*H23)</f>
        <v/>
      </c>
      <c r="K23" s="5">
        <f>IF(A23="","",I23*J23)</f>
        <v/>
      </c>
    </row>
    <row r="24">
      <c r="I24" s="3">
        <f>IF(A24="","",G24*H24)</f>
        <v/>
      </c>
      <c r="K24" s="5">
        <f>IF(A24="","",I24*J24)</f>
        <v/>
      </c>
    </row>
    <row r="25">
      <c r="I25" s="3">
        <f>IF(A25="","",G25*H25)</f>
        <v/>
      </c>
      <c r="K25" s="5">
        <f>IF(A25="","",I25*J25)</f>
        <v/>
      </c>
    </row>
    <row r="26">
      <c r="I26" s="3">
        <f>IF(A26="","",G26*H26)</f>
        <v/>
      </c>
      <c r="K26" s="5">
        <f>IF(A26="","",I26*J26)</f>
        <v/>
      </c>
    </row>
    <row r="27">
      <c r="I27" s="3">
        <f>IF(A27="","",G27*H27)</f>
        <v/>
      </c>
      <c r="K27" s="5">
        <f>IF(A27="","",I27*J27)</f>
        <v/>
      </c>
    </row>
    <row r="28">
      <c r="I28" s="3">
        <f>IF(A28="","",G28*H28)</f>
        <v/>
      </c>
      <c r="K28" s="5">
        <f>IF(A28="","",I28*J28)</f>
        <v/>
      </c>
    </row>
    <row r="29">
      <c r="I29" s="3">
        <f>IF(A29="","",G29*H29)</f>
        <v/>
      </c>
      <c r="K29" s="5">
        <f>IF(A29="","",I29*J29)</f>
        <v/>
      </c>
    </row>
    <row r="30">
      <c r="I30" s="3">
        <f>IF(A30="","",G30*H30)</f>
        <v/>
      </c>
      <c r="K30" s="5">
        <f>IF(A30="","",I30*J30)</f>
        <v/>
      </c>
    </row>
    <row r="31">
      <c r="I31" s="3">
        <f>IF(A31="","",G31*H31)</f>
        <v/>
      </c>
      <c r="K31" s="5">
        <f>IF(A31="","",I31*J31)</f>
        <v/>
      </c>
    </row>
    <row r="32">
      <c r="I32" s="3">
        <f>IF(A32="","",G32*H32)</f>
        <v/>
      </c>
      <c r="K32" s="5">
        <f>IF(A32="","",I32*J32)</f>
        <v/>
      </c>
    </row>
    <row r="33">
      <c r="I33" s="3">
        <f>IF(A33="","",G33*H33)</f>
        <v/>
      </c>
      <c r="K33" s="5">
        <f>IF(A33="","",I33*J33)</f>
        <v/>
      </c>
    </row>
    <row r="34">
      <c r="I34" s="3">
        <f>IF(A34="","",G34*H34)</f>
        <v/>
      </c>
      <c r="K34" s="5">
        <f>IF(A34="","",I34*J34)</f>
        <v/>
      </c>
    </row>
    <row r="35">
      <c r="I35" s="3">
        <f>IF(A35="","",G35*H35)</f>
        <v/>
      </c>
      <c r="K35" s="5">
        <f>IF(A35="","",I35*J35)</f>
        <v/>
      </c>
    </row>
    <row r="36">
      <c r="I36" s="3">
        <f>IF(A36="","",G36*H36)</f>
        <v/>
      </c>
      <c r="K36" s="5">
        <f>IF(A36="","",I36*J36)</f>
        <v/>
      </c>
    </row>
    <row r="37">
      <c r="I37" s="3">
        <f>IF(A37="","",G37*H37)</f>
        <v/>
      </c>
      <c r="K37" s="5">
        <f>IF(A37="","",I37*J37)</f>
        <v/>
      </c>
    </row>
    <row r="38">
      <c r="I38" s="3">
        <f>IF(A38="","",G38*H38)</f>
        <v/>
      </c>
      <c r="K38" s="5">
        <f>IF(A38="","",I38*J38)</f>
        <v/>
      </c>
    </row>
    <row r="39">
      <c r="I39" s="3">
        <f>IF(A39="","",G39*H39)</f>
        <v/>
      </c>
      <c r="K39" s="5">
        <f>IF(A39="","",I39*J39)</f>
        <v/>
      </c>
    </row>
    <row r="40">
      <c r="I40" s="3">
        <f>IF(A40="","",G40*H40)</f>
        <v/>
      </c>
      <c r="K40" s="5">
        <f>IF(A40="","",I40*J40)</f>
        <v/>
      </c>
    </row>
    <row r="41">
      <c r="I41" s="3">
        <f>IF(A41="","",G41*H41)</f>
        <v/>
      </c>
      <c r="K41" s="5">
        <f>IF(A41="","",I41*J41)</f>
        <v/>
      </c>
    </row>
    <row r="42">
      <c r="I42" s="3">
        <f>IF(A42="","",G42*H42)</f>
        <v/>
      </c>
      <c r="K42" s="5">
        <f>IF(A42="","",I42*J42)</f>
        <v/>
      </c>
    </row>
    <row r="43">
      <c r="I43" s="3">
        <f>IF(A43="","",G43*H43)</f>
        <v/>
      </c>
      <c r="K43" s="5">
        <f>IF(A43="","",I43*J43)</f>
        <v/>
      </c>
    </row>
    <row r="44">
      <c r="I44" s="3">
        <f>IF(A44="","",G44*H44)</f>
        <v/>
      </c>
      <c r="K44" s="5">
        <f>IF(A44="","",I44*J44)</f>
        <v/>
      </c>
    </row>
    <row r="45">
      <c r="I45" s="3">
        <f>IF(A45="","",G45*H45)</f>
        <v/>
      </c>
      <c r="K45" s="5">
        <f>IF(A45="","",I45*J45)</f>
        <v/>
      </c>
    </row>
    <row r="46">
      <c r="I46" s="3">
        <f>IF(A46="","",G46*H46)</f>
        <v/>
      </c>
      <c r="K46" s="5">
        <f>IF(A46="","",I46*J46)</f>
        <v/>
      </c>
    </row>
    <row r="47">
      <c r="I47" s="3">
        <f>IF(A47="","",G47*H47)</f>
        <v/>
      </c>
      <c r="K47" s="5">
        <f>IF(A47="","",I47*J47)</f>
        <v/>
      </c>
    </row>
    <row r="48">
      <c r="I48" s="3">
        <f>IF(A48="","",G48*H48)</f>
        <v/>
      </c>
      <c r="K48" s="5">
        <f>IF(A48="","",I48*J48)</f>
        <v/>
      </c>
    </row>
    <row r="49">
      <c r="I49" s="3">
        <f>IF(A49="","",G49*H49)</f>
        <v/>
      </c>
      <c r="K49" s="5">
        <f>IF(A49="","",I49*J49)</f>
        <v/>
      </c>
    </row>
    <row r="50">
      <c r="I50" s="3">
        <f>IF(A50="","",G50*H50)</f>
        <v/>
      </c>
      <c r="K50" s="5">
        <f>IF(A50="","",I50*J50)</f>
        <v/>
      </c>
    </row>
    <row r="51">
      <c r="I51" s="3">
        <f>IF(A51="","",G51*H51)</f>
        <v/>
      </c>
      <c r="K51" s="5">
        <f>IF(A51="","",I51*J51)</f>
        <v/>
      </c>
    </row>
    <row r="52">
      <c r="I52" s="3">
        <f>IF(A52="","",G52*H52)</f>
        <v/>
      </c>
      <c r="K52" s="5">
        <f>IF(A52="","",I52*J52)</f>
        <v/>
      </c>
    </row>
    <row r="53">
      <c r="I53" s="3">
        <f>IF(A53="","",G53*H53)</f>
        <v/>
      </c>
      <c r="K53" s="5">
        <f>IF(A53="","",I53*J53)</f>
        <v/>
      </c>
    </row>
    <row r="54">
      <c r="I54" s="3">
        <f>IF(A54="","",G54*H54)</f>
        <v/>
      </c>
      <c r="K54" s="5">
        <f>IF(A54="","",I54*J54)</f>
        <v/>
      </c>
    </row>
    <row r="55">
      <c r="I55" s="3">
        <f>IF(A55="","",G55*H55)</f>
        <v/>
      </c>
      <c r="K55" s="5">
        <f>IF(A55="","",I55*J55)</f>
        <v/>
      </c>
    </row>
    <row r="56">
      <c r="I56" s="3">
        <f>IF(A56="","",G56*H56)</f>
        <v/>
      </c>
      <c r="K56" s="5">
        <f>IF(A56="","",I56*J56)</f>
        <v/>
      </c>
    </row>
    <row r="57">
      <c r="I57" s="3">
        <f>IF(A57="","",G57*H57)</f>
        <v/>
      </c>
      <c r="K57" s="5">
        <f>IF(A57="","",I57*J57)</f>
        <v/>
      </c>
    </row>
    <row r="58">
      <c r="I58" s="3">
        <f>IF(A58="","",G58*H58)</f>
        <v/>
      </c>
      <c r="K58" s="5">
        <f>IF(A58="","",I58*J58)</f>
        <v/>
      </c>
    </row>
  </sheetData>
  <dataValidations count="1">
    <dataValidation sqref="M2:M58" showDropDown="0" showInputMessage="0" showErrorMessage="0" allowBlank="1" type="list">
      <formula1>"신규,확정,부족,출고"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4" customWidth="1" min="3" max="3"/>
    <col width="14" customWidth="1" min="4" max="4"/>
  </cols>
  <sheetData>
    <row r="1">
      <c r="A1" s="6" t="inlineStr">
        <is>
          <t>품목코드</t>
        </is>
      </c>
      <c r="B1" s="6" t="inlineStr">
        <is>
          <t>품목</t>
        </is>
      </c>
      <c r="C1" s="6" t="inlineStr">
        <is>
          <t>수량</t>
        </is>
      </c>
      <c r="D1" s="6" t="inlineStr">
        <is>
          <t>금액</t>
        </is>
      </c>
    </row>
    <row r="2">
      <c r="A2" t="inlineStr">
        <is>
          <t>GR-1012</t>
        </is>
      </c>
      <c r="B2" t="inlineStr">
        <is>
          <t>부사 사과 1.5kg</t>
        </is>
      </c>
      <c r="C2" s="2">
        <f>SUMIF('주문'!$E:$E,$A2,'주문'!I:I)</f>
        <v/>
      </c>
      <c r="D2" s="4">
        <f>SUMIF('주문'!$E:$E,$A2,'주문'!K:K)</f>
        <v/>
      </c>
    </row>
    <row r="3">
      <c r="A3" t="inlineStr">
        <is>
          <t>GR-1044</t>
        </is>
      </c>
      <c r="B3" t="inlineStr">
        <is>
          <t>시금치 200g</t>
        </is>
      </c>
      <c r="C3" s="2">
        <f>SUMIF('주문'!$E:$E,$A3,'주문'!I:I)</f>
        <v/>
      </c>
      <c r="D3" s="4">
        <f>SUMIF('주문'!$E:$E,$A3,'주문'!K:K)</f>
        <v/>
      </c>
    </row>
    <row r="4">
      <c r="A4" t="inlineStr">
        <is>
          <t>GR-1101</t>
        </is>
      </c>
      <c r="B4" t="inlineStr">
        <is>
          <t>미니 파프리카 500g</t>
        </is>
      </c>
      <c r="C4" s="2">
        <f>SUMIF('주문'!$E:$E,$A4,'주문'!I:I)</f>
        <v/>
      </c>
      <c r="D4" s="4">
        <f>SUMIF('주문'!$E:$E,$A4,'주문'!K:K)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7" t="inlineStr">
        <is>
          <t>시트 사용법</t>
        </is>
      </c>
    </row>
    <row r="3">
      <c r="A3" t="inlineStr">
        <is>
          <t>1. 예시 행을 지우고 우리 데이터로 채우세요. 머리글 행은 그대로 둡니다.</t>
        </is>
      </c>
    </row>
    <row r="4">
      <c r="A4" t="inlineStr">
        <is>
          <t>2. 회색 열은 자동으로 계산됩니다. 흰색 열에만 입력하세요.</t>
        </is>
      </c>
    </row>
    <row r="5">
      <c r="A5" t="inlineStr">
        <is>
          <t>3. 상태 같은 목록 열은 드롭다운으로 고릅니다. 항목은 데이터 &gt; 데이터 유효성 검사에서 추가합니다.</t>
        </is>
      </c>
    </row>
    <row r="6">
      <c r="A6" t="inlineStr">
        <is>
          <t>4. 엑셀과 구글 시트에서 모두 쓸 수 있습니다(드라이브에 올린 뒤 Google 스프레드시트로 열기).</t>
        </is>
      </c>
    </row>
    <row r="8">
      <c r="A8" s="8" t="inlineStr">
        <is>
          <t>Markhub 무료 템플릿. 사용법과 다른 템플릿: https://markhub.ai/ko/templates/order-consolidation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2026-09-10T14:25:53Z</dcterms:created>
  <dcterms:modified xmlns:dcterms="http://purl.org/dc/terms/" xmlns:xsi="http://www.w3.org/2001/XMLSchema-instance" xsi:type="dcterms:W3CDTF">2026-09-10T14:25:53Z</dcterms:modified>
</cp:coreProperties>
</file>